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585"/>
  </bookViews>
  <sheets>
    <sheet name="Ғозғон т ДХМ" sheetId="4" r:id="rId1"/>
  </sheets>
  <calcPr calcId="144525"/>
</workbook>
</file>

<file path=xl/calcChain.xml><?xml version="1.0" encoding="utf-8"?>
<calcChain xmlns="http://schemas.openxmlformats.org/spreadsheetml/2006/main">
  <c r="F24" i="4" l="1"/>
  <c r="F23" i="4"/>
  <c r="F22" i="4"/>
  <c r="F17" i="4" l="1"/>
  <c r="A17" i="4"/>
  <c r="A19" i="4" s="1"/>
  <c r="F15" i="4"/>
  <c r="F21" i="4"/>
  <c r="F20" i="4"/>
  <c r="F19" i="4"/>
  <c r="F16" i="4"/>
  <c r="F14" i="4"/>
  <c r="F13" i="4"/>
  <c r="F12" i="4"/>
  <c r="F11" i="4"/>
  <c r="F10" i="4"/>
  <c r="F9" i="4"/>
  <c r="F8" i="4"/>
  <c r="F7" i="4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F5" i="4"/>
  <c r="F18" i="4" l="1"/>
  <c r="A20" i="4"/>
  <c r="A21" i="4" s="1"/>
  <c r="F25" i="4" l="1"/>
</calcChain>
</file>

<file path=xl/sharedStrings.xml><?xml version="1.0" encoding="utf-8"?>
<sst xmlns="http://schemas.openxmlformats.org/spreadsheetml/2006/main" count="56" uniqueCount="32">
  <si>
    <t>Р Ў Й Х А Т И</t>
  </si>
  <si>
    <t>№</t>
  </si>
  <si>
    <t>Номланиши</t>
  </si>
  <si>
    <t>Ўлчов бирлиги</t>
  </si>
  <si>
    <t>Миқдори</t>
  </si>
  <si>
    <t>Нархи</t>
  </si>
  <si>
    <t>Жами</t>
  </si>
  <si>
    <t>дона</t>
  </si>
  <si>
    <t>жами</t>
  </si>
  <si>
    <t>ххх</t>
  </si>
  <si>
    <t>ҳаммаси жами</t>
  </si>
  <si>
    <t xml:space="preserve">Стол мижозларга хизмат кўрсатиш (1400х800х750мм) Ойнаси (750х300х60мм) </t>
  </si>
  <si>
    <t xml:space="preserve">Тумба (500х500х550мм) </t>
  </si>
  <si>
    <t>Тумба ҳужжатлар учун (1400х500х900мм)</t>
  </si>
  <si>
    <t>кв.м</t>
  </si>
  <si>
    <t>Жалюзи парда (комбо)</t>
  </si>
  <si>
    <t xml:space="preserve">Кутубхона (1800х1000х400мм) </t>
  </si>
  <si>
    <t>Кондиционер Артель 9 лик</t>
  </si>
  <si>
    <t>Кондиционер Артель 12 лик</t>
  </si>
  <si>
    <t>Кресло (эко кожа 52х116(125)х50) 130 кг</t>
  </si>
  <si>
    <t>Фуқаролар учун юмшоқ мебель (3000х800х450)</t>
  </si>
  <si>
    <t>Реклама хизмати</t>
  </si>
  <si>
    <t xml:space="preserve">Стеллаж архив ҳужжатлари учун (2000х1000х400) </t>
  </si>
  <si>
    <t>Кондиционер Колонна 42 лик</t>
  </si>
  <si>
    <t>Стул</t>
  </si>
  <si>
    <t>Фуқаролар учун стул</t>
  </si>
  <si>
    <t xml:space="preserve">Ресепшен (2000х1400х1000 х 500х300мм) </t>
  </si>
  <si>
    <t>Скамейка аэропорт</t>
  </si>
  <si>
    <t>Монитор</t>
  </si>
  <si>
    <t>Камера</t>
  </si>
  <si>
    <t>комплект</t>
  </si>
  <si>
    <t>Ғозғон туман адлия бўлими Давлат хизматлари маркази ва ФҲДЁ бўлими биноси очилишига олинадиган моддий техника жиҳозлар тахминий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</si>
</sst>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с_ў_м_-;\-* #,##0.00\ _с_ў_м_-;_-* &quot;-&quot;??\ _с_ў_м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 Cyr"/>
      <charset val="186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</cellXfs>
  <cellStyles count="85">
    <cellStyle name="Normal_Временная_смета_1-квартала" xfId="1"/>
    <cellStyle name="Денежный 2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13"/>
    <cellStyle name="Обычный 2 2" xfId="14"/>
    <cellStyle name="Обычный 2 3" xfId="15"/>
    <cellStyle name="Обычный 2 4" xfId="16"/>
    <cellStyle name="Обычный 2_Копия тиббиёт КХК 4009 - 1" xfId="17"/>
    <cellStyle name="Обычный 20" xfId="18"/>
    <cellStyle name="Обычный 21" xfId="19"/>
    <cellStyle name="Обычный 2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_Андижон Штат 125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 2" xfId="42"/>
    <cellStyle name="Обычный 4_Вактинчалик смета формаси" xfId="43"/>
    <cellStyle name="Обычный 40" xfId="44"/>
    <cellStyle name="Обычный 41" xfId="45"/>
    <cellStyle name="Обычный 42" xfId="46"/>
    <cellStyle name="Обычный 43" xfId="47"/>
    <cellStyle name="Обычный 44" xfId="48"/>
    <cellStyle name="Обычный 45" xfId="49"/>
    <cellStyle name="Обычный 46" xfId="50"/>
    <cellStyle name="Обычный 47" xfId="51"/>
    <cellStyle name="Обычный 48" xfId="52"/>
    <cellStyle name="Обычный 49" xfId="53"/>
    <cellStyle name="Обычный 5" xfId="54"/>
    <cellStyle name="Обычный 5 2" xfId="55"/>
    <cellStyle name="Обычный 50" xfId="56"/>
    <cellStyle name="Обычный 51" xfId="57"/>
    <cellStyle name="Обычный 52" xfId="58"/>
    <cellStyle name="Обычный 53" xfId="59"/>
    <cellStyle name="Обычный 54" xfId="60"/>
    <cellStyle name="Обычный 55" xfId="61"/>
    <cellStyle name="Обычный 56" xfId="62"/>
    <cellStyle name="Обычный 57" xfId="63"/>
    <cellStyle name="Обычный 58" xfId="64"/>
    <cellStyle name="Обычный 59" xfId="65"/>
    <cellStyle name="Обычный 6" xfId="66"/>
    <cellStyle name="Обычный 60" xfId="67"/>
    <cellStyle name="Обычный 61" xfId="68"/>
    <cellStyle name="Обычный 62" xfId="69"/>
    <cellStyle name="Обычный 63" xfId="70"/>
    <cellStyle name="Обычный 64" xfId="71"/>
    <cellStyle name="Обычный 65" xfId="72"/>
    <cellStyle name="Обычный 66" xfId="73"/>
    <cellStyle name="Обычный 67" xfId="74"/>
    <cellStyle name="Обычный 68" xfId="75"/>
    <cellStyle name="Обычный 69" xfId="76"/>
    <cellStyle name="Обычный 7" xfId="77"/>
    <cellStyle name="Обычный 8" xfId="78"/>
    <cellStyle name="Обычный 9" xfId="79"/>
    <cellStyle name="Стиль 1" xfId="80"/>
    <cellStyle name="Финансовый 2" xfId="81"/>
    <cellStyle name="Финансовый 2 2" xfId="82"/>
    <cellStyle name="Финансовый 3" xfId="83"/>
    <cellStyle name="Финансовый 4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3"/>
  <sheetViews>
    <sheetView tabSelected="1" zoomScale="85" zoomScaleNormal="85" workbookViewId="0">
      <selection activeCell="K9" sqref="K9"/>
    </sheetView>
  </sheetViews>
  <sheetFormatPr defaultRowHeight="18.75"/>
  <cols>
    <col min="1" max="1" width="5.7109375" style="2" customWidth="1"/>
    <col min="2" max="2" width="63.5703125" style="2" customWidth="1"/>
    <col min="3" max="4" width="12.7109375" style="2" customWidth="1"/>
    <col min="5" max="5" width="14" style="2" customWidth="1"/>
    <col min="6" max="6" width="18" style="2" customWidth="1"/>
    <col min="7" max="7" width="16.42578125" style="1" bestFit="1" customWidth="1"/>
    <col min="8" max="9" width="15.42578125" style="2" bestFit="1" customWidth="1"/>
    <col min="10" max="10" width="16.42578125" style="2" bestFit="1" customWidth="1"/>
    <col min="11" max="11" width="11.5703125" style="2" bestFit="1" customWidth="1"/>
    <col min="12" max="12" width="9.140625" style="2"/>
    <col min="13" max="14" width="20.28515625" style="2" bestFit="1" customWidth="1"/>
    <col min="15" max="18" width="9.140625" style="2"/>
    <col min="19" max="19" width="9.42578125" style="2" bestFit="1" customWidth="1"/>
    <col min="20" max="16384" width="9.140625" style="2"/>
  </cols>
  <sheetData>
    <row r="1" spans="1:9" ht="39.950000000000003" customHeight="1">
      <c r="A1" s="25" t="s">
        <v>31</v>
      </c>
      <c r="B1" s="25"/>
      <c r="C1" s="25"/>
      <c r="D1" s="25"/>
      <c r="E1" s="25"/>
      <c r="F1" s="25"/>
    </row>
    <row r="2" spans="1:9" ht="20.25">
      <c r="A2" s="26" t="s">
        <v>0</v>
      </c>
      <c r="B2" s="26"/>
      <c r="C2" s="26"/>
      <c r="D2" s="26"/>
      <c r="E2" s="26"/>
      <c r="F2" s="26"/>
    </row>
    <row r="4" spans="1:9" ht="39.950000000000003" customHeight="1">
      <c r="A4" s="23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</row>
    <row r="5" spans="1:9" ht="39.950000000000003" customHeight="1">
      <c r="A5" s="3">
        <v>1</v>
      </c>
      <c r="B5" s="4" t="s">
        <v>11</v>
      </c>
      <c r="C5" s="15" t="s">
        <v>7</v>
      </c>
      <c r="D5" s="15">
        <v>8</v>
      </c>
      <c r="E5" s="6">
        <v>2000000</v>
      </c>
      <c r="F5" s="6">
        <f t="shared" ref="F5:F16" si="0">+E5*D5</f>
        <v>16000000</v>
      </c>
      <c r="I5" s="1"/>
    </row>
    <row r="6" spans="1:9" ht="30" customHeight="1">
      <c r="A6" s="3">
        <f>+A5+1</f>
        <v>2</v>
      </c>
      <c r="B6" s="4" t="s">
        <v>12</v>
      </c>
      <c r="C6" s="15" t="s">
        <v>7</v>
      </c>
      <c r="D6" s="15">
        <v>8</v>
      </c>
      <c r="E6" s="6">
        <v>500000</v>
      </c>
      <c r="F6" s="6">
        <f t="shared" si="0"/>
        <v>4000000</v>
      </c>
      <c r="I6" s="1"/>
    </row>
    <row r="7" spans="1:9" ht="30" customHeight="1">
      <c r="A7" s="3">
        <f t="shared" ref="A7:A17" si="1">+A6+1</f>
        <v>3</v>
      </c>
      <c r="B7" s="4" t="s">
        <v>13</v>
      </c>
      <c r="C7" s="15" t="s">
        <v>7</v>
      </c>
      <c r="D7" s="15">
        <v>4</v>
      </c>
      <c r="E7" s="6">
        <v>1200000</v>
      </c>
      <c r="F7" s="6">
        <f t="shared" si="0"/>
        <v>4800000</v>
      </c>
      <c r="I7" s="1"/>
    </row>
    <row r="8" spans="1:9" ht="30" customHeight="1">
      <c r="A8" s="3">
        <f t="shared" si="1"/>
        <v>4</v>
      </c>
      <c r="B8" s="4" t="s">
        <v>16</v>
      </c>
      <c r="C8" s="15" t="s">
        <v>7</v>
      </c>
      <c r="D8" s="15">
        <v>1</v>
      </c>
      <c r="E8" s="6">
        <v>2000000</v>
      </c>
      <c r="F8" s="6">
        <f t="shared" si="0"/>
        <v>2000000</v>
      </c>
      <c r="I8" s="1"/>
    </row>
    <row r="9" spans="1:9" ht="30" customHeight="1">
      <c r="A9" s="3">
        <f t="shared" si="1"/>
        <v>5</v>
      </c>
      <c r="B9" s="4" t="s">
        <v>26</v>
      </c>
      <c r="C9" s="15" t="s">
        <v>7</v>
      </c>
      <c r="D9" s="15">
        <v>1</v>
      </c>
      <c r="E9" s="16">
        <v>6000000</v>
      </c>
      <c r="F9" s="6">
        <f t="shared" si="0"/>
        <v>6000000</v>
      </c>
      <c r="I9" s="1"/>
    </row>
    <row r="10" spans="1:9" ht="30" customHeight="1">
      <c r="A10" s="3">
        <f t="shared" si="1"/>
        <v>6</v>
      </c>
      <c r="B10" s="4" t="s">
        <v>22</v>
      </c>
      <c r="C10" s="15" t="s">
        <v>7</v>
      </c>
      <c r="D10" s="15">
        <v>6</v>
      </c>
      <c r="E10" s="6">
        <v>2000000</v>
      </c>
      <c r="F10" s="6">
        <f t="shared" si="0"/>
        <v>12000000</v>
      </c>
      <c r="I10" s="1"/>
    </row>
    <row r="11" spans="1:9" ht="30" customHeight="1">
      <c r="A11" s="3">
        <f t="shared" si="1"/>
        <v>7</v>
      </c>
      <c r="B11" s="10" t="s">
        <v>24</v>
      </c>
      <c r="C11" s="3" t="s">
        <v>7</v>
      </c>
      <c r="D11" s="5">
        <v>20</v>
      </c>
      <c r="E11" s="9">
        <v>500000</v>
      </c>
      <c r="F11" s="6">
        <f>+E11*D11</f>
        <v>10000000</v>
      </c>
      <c r="I11" s="1"/>
    </row>
    <row r="12" spans="1:9" ht="30" customHeight="1">
      <c r="A12" s="3">
        <f t="shared" si="1"/>
        <v>8</v>
      </c>
      <c r="B12" s="10" t="s">
        <v>25</v>
      </c>
      <c r="C12" s="3" t="s">
        <v>7</v>
      </c>
      <c r="D12" s="5">
        <v>16</v>
      </c>
      <c r="E12" s="9">
        <v>950000</v>
      </c>
      <c r="F12" s="6">
        <f>+E12*D12</f>
        <v>15200000</v>
      </c>
      <c r="I12" s="1"/>
    </row>
    <row r="13" spans="1:9" ht="30" customHeight="1">
      <c r="A13" s="3">
        <f t="shared" si="1"/>
        <v>9</v>
      </c>
      <c r="B13" s="10" t="s">
        <v>19</v>
      </c>
      <c r="C13" s="3" t="s">
        <v>7</v>
      </c>
      <c r="D13" s="5">
        <v>12</v>
      </c>
      <c r="E13" s="9">
        <v>2150000</v>
      </c>
      <c r="F13" s="6">
        <f>+E13*D13</f>
        <v>25800000</v>
      </c>
      <c r="I13" s="1"/>
    </row>
    <row r="14" spans="1:9" ht="30" customHeight="1">
      <c r="A14" s="3">
        <f t="shared" si="1"/>
        <v>10</v>
      </c>
      <c r="B14" s="10" t="s">
        <v>27</v>
      </c>
      <c r="C14" s="3" t="s">
        <v>7</v>
      </c>
      <c r="D14" s="5">
        <v>6</v>
      </c>
      <c r="E14" s="9">
        <v>2700000</v>
      </c>
      <c r="F14" s="6">
        <f>+E14*D14</f>
        <v>16200000</v>
      </c>
      <c r="I14" s="1"/>
    </row>
    <row r="15" spans="1:9" ht="30" customHeight="1">
      <c r="A15" s="3">
        <f t="shared" si="1"/>
        <v>11</v>
      </c>
      <c r="B15" s="10" t="s">
        <v>20</v>
      </c>
      <c r="C15" s="3" t="s">
        <v>7</v>
      </c>
      <c r="D15" s="5">
        <v>2</v>
      </c>
      <c r="E15" s="9">
        <v>5000000</v>
      </c>
      <c r="F15" s="6">
        <f>+E15*D15</f>
        <v>10000000</v>
      </c>
      <c r="I15" s="1"/>
    </row>
    <row r="16" spans="1:9" ht="30" customHeight="1">
      <c r="A16" s="3">
        <f t="shared" si="1"/>
        <v>12</v>
      </c>
      <c r="B16" s="4" t="s">
        <v>15</v>
      </c>
      <c r="C16" s="15" t="s">
        <v>14</v>
      </c>
      <c r="D16" s="15">
        <v>42</v>
      </c>
      <c r="E16" s="16">
        <v>225000</v>
      </c>
      <c r="F16" s="6">
        <f t="shared" si="0"/>
        <v>9450000</v>
      </c>
      <c r="I16" s="1"/>
    </row>
    <row r="17" spans="1:9" ht="30" customHeight="1">
      <c r="A17" s="3">
        <f t="shared" si="1"/>
        <v>13</v>
      </c>
      <c r="B17" s="4" t="s">
        <v>21</v>
      </c>
      <c r="C17" s="15" t="s">
        <v>7</v>
      </c>
      <c r="D17" s="15">
        <v>1</v>
      </c>
      <c r="E17" s="16">
        <v>40000000</v>
      </c>
      <c r="F17" s="6">
        <f t="shared" ref="F17" si="2">+E17*D17</f>
        <v>40000000</v>
      </c>
      <c r="I17" s="1"/>
    </row>
    <row r="18" spans="1:9" s="7" customFormat="1" ht="30" customHeight="1">
      <c r="A18" s="17"/>
      <c r="B18" s="18" t="s">
        <v>8</v>
      </c>
      <c r="C18" s="19" t="s">
        <v>9</v>
      </c>
      <c r="D18" s="19" t="s">
        <v>9</v>
      </c>
      <c r="E18" s="19" t="s">
        <v>9</v>
      </c>
      <c r="F18" s="20">
        <f>SUM(F5:F17)</f>
        <v>171450000</v>
      </c>
      <c r="G18" s="11"/>
    </row>
    <row r="19" spans="1:9" s="7" customFormat="1" ht="30" customHeight="1">
      <c r="A19" s="3">
        <f>+A17+1</f>
        <v>14</v>
      </c>
      <c r="B19" s="8" t="s">
        <v>17</v>
      </c>
      <c r="C19" s="3" t="s">
        <v>7</v>
      </c>
      <c r="D19" s="3">
        <v>3</v>
      </c>
      <c r="E19" s="12">
        <v>5000000</v>
      </c>
      <c r="F19" s="6">
        <f t="shared" ref="F19:F23" si="3">+E19*D19</f>
        <v>15000000</v>
      </c>
      <c r="G19" s="11"/>
    </row>
    <row r="20" spans="1:9" ht="30" customHeight="1">
      <c r="A20" s="3">
        <f>+A19+1</f>
        <v>15</v>
      </c>
      <c r="B20" s="8" t="s">
        <v>18</v>
      </c>
      <c r="C20" s="3" t="s">
        <v>7</v>
      </c>
      <c r="D20" s="3">
        <v>3</v>
      </c>
      <c r="E20" s="12">
        <v>6000000</v>
      </c>
      <c r="F20" s="6">
        <f t="shared" si="3"/>
        <v>18000000</v>
      </c>
    </row>
    <row r="21" spans="1:9" ht="30" customHeight="1">
      <c r="A21" s="3">
        <f t="shared" ref="A21" si="4">+A20+1</f>
        <v>16</v>
      </c>
      <c r="B21" s="8" t="s">
        <v>23</v>
      </c>
      <c r="C21" s="3" t="s">
        <v>7</v>
      </c>
      <c r="D21" s="3">
        <v>3</v>
      </c>
      <c r="E21" s="12">
        <v>24000000</v>
      </c>
      <c r="F21" s="6">
        <f t="shared" si="3"/>
        <v>72000000</v>
      </c>
    </row>
    <row r="22" spans="1:9" ht="30" customHeight="1">
      <c r="A22" s="3">
        <v>17</v>
      </c>
      <c r="B22" s="8" t="s">
        <v>28</v>
      </c>
      <c r="C22" s="3" t="s">
        <v>7</v>
      </c>
      <c r="D22" s="3">
        <v>3</v>
      </c>
      <c r="E22" s="12">
        <v>5500000</v>
      </c>
      <c r="F22" s="6">
        <f t="shared" si="3"/>
        <v>16500000</v>
      </c>
    </row>
    <row r="23" spans="1:9" ht="30" customHeight="1">
      <c r="A23" s="3">
        <v>18</v>
      </c>
      <c r="B23" s="8" t="s">
        <v>29</v>
      </c>
      <c r="C23" s="3" t="s">
        <v>30</v>
      </c>
      <c r="D23" s="3">
        <v>1</v>
      </c>
      <c r="E23" s="12">
        <v>7000000</v>
      </c>
      <c r="F23" s="6">
        <f t="shared" si="3"/>
        <v>7000000</v>
      </c>
    </row>
    <row r="24" spans="1:9" s="7" customFormat="1" ht="30" customHeight="1">
      <c r="A24" s="21"/>
      <c r="B24" s="18" t="s">
        <v>8</v>
      </c>
      <c r="C24" s="19" t="s">
        <v>9</v>
      </c>
      <c r="D24" s="19" t="s">
        <v>9</v>
      </c>
      <c r="E24" s="19" t="s">
        <v>9</v>
      </c>
      <c r="F24" s="20">
        <f>SUM(F19:F23)</f>
        <v>128500000</v>
      </c>
      <c r="G24" s="11"/>
    </row>
    <row r="25" spans="1:9" s="7" customFormat="1" ht="30" customHeight="1">
      <c r="A25" s="21"/>
      <c r="B25" s="19" t="s">
        <v>10</v>
      </c>
      <c r="C25" s="19" t="s">
        <v>9</v>
      </c>
      <c r="D25" s="19" t="s">
        <v>9</v>
      </c>
      <c r="E25" s="19" t="s">
        <v>9</v>
      </c>
      <c r="F25" s="20">
        <f>+F24+F18</f>
        <v>299950000</v>
      </c>
      <c r="G25" s="11"/>
    </row>
    <row r="26" spans="1:9">
      <c r="B26" s="13"/>
      <c r="C26" s="13"/>
    </row>
    <row r="27" spans="1:9">
      <c r="B27" s="13"/>
      <c r="C27" s="13"/>
      <c r="F27" s="24"/>
    </row>
    <row r="28" spans="1:9">
      <c r="B28" s="14"/>
      <c r="C28" s="14"/>
    </row>
    <row r="33" spans="2:3">
      <c r="B33" s="13"/>
      <c r="C33" s="13"/>
    </row>
    <row r="35" spans="2:3">
      <c r="B35" s="14"/>
      <c r="C35" s="14"/>
    </row>
    <row r="40" spans="2:3">
      <c r="B40" s="13"/>
      <c r="C40" s="13"/>
    </row>
    <row r="41" spans="2:3">
      <c r="B41" s="13"/>
      <c r="C41" s="13"/>
    </row>
    <row r="43" spans="2:3">
      <c r="B43" s="13"/>
      <c r="C43" s="13"/>
    </row>
  </sheetData>
  <mergeCells count="2">
    <mergeCell ref="A1:F1"/>
    <mergeCell ref="A2:F2"/>
  </mergeCells>
  <pageMargins left="0.23622047244094491" right="0.11811023622047245" top="0.23622047244094491" bottom="0.19685039370078741" header="0.19685039370078741" footer="0.19685039370078741"/>
  <pageSetup paperSize="9" scale="8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Ғозғон т ДХМ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Моддий таъминот</dc:creator>
  <cp:lastModifiedBy>DXA</cp:lastModifiedBy>
  <cp:lastPrinted>2022-09-08T12:54:12Z</cp:lastPrinted>
  <dcterms:created xsi:type="dcterms:W3CDTF">2020-09-18T04:42:00Z</dcterms:created>
  <dcterms:modified xsi:type="dcterms:W3CDTF">2022-11-28T08:56:01Z</dcterms:modified>
</cp:coreProperties>
</file>